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Troškovnik" sheetId="3" r:id="rId1"/>
  </sheets>
  <calcPr calcId="145621"/>
</workbook>
</file>

<file path=xl/calcChain.xml><?xml version="1.0" encoding="utf-8"?>
<calcChain xmlns="http://schemas.openxmlformats.org/spreadsheetml/2006/main">
  <c r="I34" i="3" l="1"/>
  <c r="K34" i="3" s="1"/>
  <c r="I15" i="3" l="1"/>
  <c r="K15" i="3" l="1"/>
  <c r="I7" i="3"/>
  <c r="K7" i="3" s="1"/>
  <c r="I8" i="3"/>
  <c r="K8" i="3" s="1"/>
  <c r="I9" i="3"/>
  <c r="K9" i="3" s="1"/>
  <c r="I10" i="3"/>
  <c r="K10" i="3" s="1"/>
  <c r="I11" i="3"/>
  <c r="K11" i="3" s="1"/>
  <c r="I12" i="3"/>
  <c r="K12" i="3" s="1"/>
  <c r="I13" i="3"/>
  <c r="K13" i="3" s="1"/>
  <c r="I14" i="3"/>
  <c r="K14" i="3" s="1"/>
  <c r="I16" i="3"/>
  <c r="K16" i="3" s="1"/>
  <c r="I17" i="3"/>
  <c r="K17" i="3" s="1"/>
  <c r="I18" i="3"/>
  <c r="K18" i="3" s="1"/>
  <c r="I19" i="3"/>
  <c r="K19" i="3" s="1"/>
  <c r="I20" i="3"/>
  <c r="K20" i="3" s="1"/>
  <c r="I21" i="3"/>
  <c r="K21" i="3" s="1"/>
  <c r="I22" i="3"/>
  <c r="K22" i="3" s="1"/>
  <c r="I23" i="3"/>
  <c r="K23" i="3" s="1"/>
  <c r="I24" i="3"/>
  <c r="K24" i="3" s="1"/>
  <c r="I25" i="3"/>
  <c r="K25" i="3" s="1"/>
  <c r="I26" i="3"/>
  <c r="K26" i="3" s="1"/>
  <c r="I27" i="3"/>
  <c r="K27" i="3" s="1"/>
  <c r="I28" i="3"/>
  <c r="K28" i="3" s="1"/>
  <c r="I29" i="3"/>
  <c r="K29" i="3" s="1"/>
  <c r="I30" i="3"/>
  <c r="K30" i="3" s="1"/>
  <c r="I31" i="3"/>
  <c r="K31" i="3" s="1"/>
  <c r="I32" i="3"/>
  <c r="K32" i="3" s="1"/>
  <c r="I33" i="3"/>
  <c r="K33" i="3" s="1"/>
  <c r="I6" i="3"/>
  <c r="C35" i="3" l="1"/>
  <c r="K6" i="3"/>
</calcChain>
</file>

<file path=xl/sharedStrings.xml><?xml version="1.0" encoding="utf-8"?>
<sst xmlns="http://schemas.openxmlformats.org/spreadsheetml/2006/main" count="88" uniqueCount="61">
  <si>
    <t>Naziv predmeta nabave</t>
  </si>
  <si>
    <t>Planirana kol. za 1 god.</t>
  </si>
  <si>
    <t>Proizvođač  - zemlja podrijetla</t>
  </si>
  <si>
    <t>Cijena po jed. mj. bez PDV-a</t>
  </si>
  <si>
    <t>Ukupni iznos u kn s PDV-om za 1 god.</t>
  </si>
  <si>
    <t>1.</t>
  </si>
  <si>
    <t>Trosmjerna skretnica za kanilu,infuzijski sistem, sistem za perfuzor i infuzomat(crveni/ plavi), otporna na razarajuće djelovanje agresivnih lijekova</t>
  </si>
  <si>
    <t>kom</t>
  </si>
  <si>
    <t>2.</t>
  </si>
  <si>
    <t>Trosmjerna skretnica za kanilu,infuzijski sistem, sistem za perfuzor i infuzomat(crveni/ plavi), otporna na razarajuće djelovanje agresivnih lijekova sa nastavkom duljine 10cm</t>
  </si>
  <si>
    <t>3.</t>
  </si>
  <si>
    <t xml:space="preserve">Dvožilni , fleksibnilni nastavak za infuzijski sistem </t>
  </si>
  <si>
    <t>4.</t>
  </si>
  <si>
    <t>Pretakač za sterilno miješanje infuzija</t>
  </si>
  <si>
    <t>5.</t>
  </si>
  <si>
    <t>Igla s čepom sa anti-bakterijskim zračnim fiterom od 0.45 µm, za višekratno uzimanje tekućine, za spremnike volumena od 3 – 1000 ml</t>
  </si>
  <si>
    <t>6.</t>
  </si>
  <si>
    <t>7.</t>
  </si>
  <si>
    <t>8.</t>
  </si>
  <si>
    <t>9.</t>
  </si>
  <si>
    <t>Sistemi za infuziju, zatvoreni, za upotrebu na infuzijskim pumpama B.Braun modelima:  Infusomat fm / Infusomat fms/ Infusomat Space  ukupne duzine 250 cm, odnosno 145 cm nakon izlaska iz infuzijske pumpe, sa silikonskim segmentom za peristatičku pumpu, kapaljka s integriranim 15 mm filterom, stezaljka za zaustavljanje istjecanja infuzije slobodnim padom</t>
  </si>
  <si>
    <t>Originalne perfusor štrcaljke za jednokratnu uporabu sa minimalnim rezidualnim volumenom, izrađen od materijala koji ne sadrži PVC, volumen štrcaljke 50 ml, bez igle za aspiraciju, sterilizirane EO metodom.</t>
  </si>
  <si>
    <t>Vod za perfusor - izrađen od PVC-a, za uporabu na svim perfuzorima, pogodan za korištenje do pritiska od 4 bar-a, promijera (unutarnji x vanjski) 1,5x2,7 mm, duzine 150 I 200 cm, s "luer lock" konekcijom</t>
  </si>
  <si>
    <t>Vodovi za perfusor,nepropusni za svjetlost, za uporabu na svim perfusorima, podnose pritisak do 4 bara, 1.5x3.5 mm, duljine 150 cm,bez latexa</t>
  </si>
  <si>
    <t>Zatvarač za i.v. Kanilu/ štrcaljku/ luer nastavak na svim vrstama sistema za infuziju, ne sadrži PVC ni lateks;</t>
  </si>
  <si>
    <t>kut</t>
  </si>
  <si>
    <t>Safety intravenska kanila sa samoaktivirajućim klipom , kateter izrađen od PUR-a (poliuretana) bez PVC-a i lateksa, sa lock završetkom,  vidljiva za X-zrake, s ugrađenom "samo-zatvarajućom" injekcijskom valvulom,  fiksacijska krila centralno postavljena u odnosu na port,stoper krvi izveden od hidrofobnog materijala, razne, 14-24G,mogućnost dorzalne verzije na 18G  duljine 33 mm, 20G duljine 25 mm)</t>
  </si>
  <si>
    <t xml:space="preserve">Štrcaljka  od 2 ml (dvodjelna)- za jednokratnu upotrebu; izrađena od polipropilena/polietilena (bez PVC-a), bez silikona, bez DEHP-a; bez latexa; kontrastno obojen klip,graduirane do 2ml, u dijelovima po 0,01ml.; produženo graduiranje do 3 ml,                                          </t>
  </si>
  <si>
    <t xml:space="preserve">Štrcaljka od 5 ml (dvodjelna)-za jednokratnu upotrebu; izrađena od polipropilena/polietilena (bez PVC-a),bez silikona, bez DEHP-a; bez latexa; kontrastno obojen klip,graduirane do 5ml, u dijelovima po 0,1ml.,produženo graduiranje do 6 ml; </t>
  </si>
  <si>
    <t xml:space="preserve">Štrcaljka od 10ml za jednokratnu upotrebu, dvodjelna, izrađena od polipropilena/polietilena (od materijala koji ne sadrzi PVC),bez silikona, bez DEHP-a; bez latexa; graduirana do 10ml po dijelovima od 0.5ml, maksimalno sadrzajnog volumena do 12ml, s ekscentričnom luer konekcijom;                                     </t>
  </si>
  <si>
    <t>Štrcaljka  od 20 ml (dvodjelna)-za jednokratnu upotrebu; izrađena od polipropilena/polietilena  (bez PVC-a),bez silikona, bez DEHP-a; bez latexa; kontrastno obojen klip,produženo graduiranje do 24 ml,</t>
  </si>
  <si>
    <t xml:space="preserve">Trodjelna štrcaljka od 10ml za jednokratnu upotrebu, izrađena od polipropilena (materijala koji ne sadrži PVC), klip sa dvostrukim prianjanjem; graduirana do 10ml po djelovima od 0.5ml, s ekscentričnom luer konekcijom;   </t>
  </si>
  <si>
    <t xml:space="preserve">Trodjelna štrcaljka od 20ml za jednokratnu upotrebu, izrađena od polipropilena (materijala koji ne sadrži PVC), klip sa dvostrukim prianjanjem; graduirana do 20ml po djelovima od 1.0ml, ekscentričnom luer konekcijom;     </t>
  </si>
  <si>
    <t>Trodjelna štrcaljka za jednokratnu upotrebu, izrađena od polipropilena, s centralnim nastavkom za kateter, graduirana do 50 ml sa skalom od po 1.0 ml, maksimalno sadrzajnog volumena od 60 ml</t>
  </si>
  <si>
    <t>Maramice za čišćenje i dezinfekciju beziglenih pripoja, medicinskih instrumenata, pribora i površina koje sadrže 70% izopropanola i 2%klorheksidin glukonata veličine 162mmx 150mm, a 100 kom</t>
  </si>
  <si>
    <t>Sistem za davanje infuzije, ne sadrži ni PVC ni Latex, dužine 180cm, s trodjelnom komoricom koja se sastoji od tvrdog prozirnog dijela, centralnog prstena i elastičnog dijela, s kapaljkom s integriranim 15 µM filterom, sa sigurnosnim zračnim ventilom otpornim na prodor bakterija, sa šiljkom sa dva odijeljena ispusta, jedan za tekućinu a drugi za zrak, sa stezaljkom za podešavanje protoka doziranja, sa parking mjestom za sigurno odlaganje oštrog dijela kapaljke, sa konektorom koji sadrži hidrofobnu membranu za otpuštanje zraka i zadržavanje tekućine, pogodan za korištenje tlaka od 4,5 bara, sterilan, za jednokratnu upotrebu</t>
  </si>
  <si>
    <t>Set za precizno davanje infuzije sa graduiranim regulatorom koji osigurava kontinuiranu brzinu infuzije uz maksimalno odstupanje od 5% od zadane brzine protoka.  Sadrži liniju dužine 150 cm, sigurnosni zračni ventil otporan na prodor bakterija, kapaljku s integriranim 15µm filterom dodatni injekcijski port</t>
  </si>
  <si>
    <t>Konektor za siguran prijenos tekućina zatvorenog tipa između Ecoflac plus spremnika i bočice lijeka. Promjer konektora za bočicu je 20mm</t>
  </si>
  <si>
    <t>Konektor za siguran prijenos tekućina zatvorenog tipa između Ecoflac plus spremnika i bočice lijeka, sa dodatnim otvorom za infuzijsku liniju. Promjer konektora za bočicu je 20mm</t>
  </si>
  <si>
    <t>Štrcaljka- inzulinska 1ml-bez latexa,sa integriranom iglom;  dva zaštitna poklopca kako bi osigurali sterilnost oštrice, dimenzija igle G30- 0,30mm,duljine 8-12mm</t>
  </si>
  <si>
    <r>
      <rPr>
        <sz val="10"/>
        <color indexed="8"/>
        <rFont val="Calibri"/>
        <family val="2"/>
        <charset val="238"/>
        <scheme val="minor"/>
      </rPr>
      <t xml:space="preserve">Sistem za  davanje infuzije </t>
    </r>
    <r>
      <rPr>
        <sz val="10"/>
        <color theme="1"/>
        <rFont val="Calibri"/>
        <family val="2"/>
        <charset val="238"/>
        <scheme val="minor"/>
      </rPr>
      <t xml:space="preserve">bez Lateksa, bez DEHP ;                                                 dužina  180 cm.;  dodatno mjesto za aplikaciju  dodatne terapije (iglom) ; sa odzračnikom;  "luer lock" spoj na završetku sistema ;s  trodjelnom komoricom koja se sastoji od tvrdog prozirnog dijela, centralnog prstena i elastičnog dijela, sa kapaljkom sa integriranim 15 µm filterom, sa sigurnosnim zračnim ventilom otpornim na prodor bakterija, sa šiljkom sa dva odijeljena ispusta, jedan za tekućinu a drugi za zrak, sa stezaljkom za podešavanje protoka doziranja,sa parking mjestom za sigurno odlaganje oštrog dijela kapaljke i parkirno mjesto za liniju  , sterilan, za jednokratnu upotrebu                                                                 </t>
    </r>
  </si>
  <si>
    <t>__________________________</t>
  </si>
  <si>
    <t>PDV, brojkama</t>
  </si>
  <si>
    <t>Tvorničko ime</t>
  </si>
  <si>
    <t>SPECIJALNA BOLNICA ZA ORTOPEDIJU
BIOGRAD NA MORU</t>
  </si>
  <si>
    <r>
      <rPr>
        <b/>
        <sz val="11"/>
        <color theme="1"/>
        <rFont val="Calibri"/>
        <family val="2"/>
        <charset val="238"/>
        <scheme val="minor"/>
      </rPr>
      <t xml:space="preserve">     Napomena: </t>
    </r>
    <r>
      <rPr>
        <sz val="11"/>
        <color theme="1"/>
        <rFont val="Calibri"/>
        <family val="2"/>
        <charset val="238"/>
        <scheme val="minor"/>
      </rPr>
      <t>-Ponuditelj je obvezan ponuditi čitavu grupu proizvoda.</t>
    </r>
  </si>
  <si>
    <t>Red.br.</t>
  </si>
  <si>
    <t>/Potpis i pečat ponuditelja/</t>
  </si>
  <si>
    <t>Jed.mj</t>
  </si>
  <si>
    <t xml:space="preserve">                 </t>
  </si>
  <si>
    <t xml:space="preserve"> -Ponuditelj je obvezan  dostaviti uzorke za redni broj 1,3,5,6,7,8,9,13,16,17,19,20,21,22,23,26,27     </t>
  </si>
  <si>
    <t>Ukupni  iznos  u kn bez PDV-a za 1 god</t>
  </si>
  <si>
    <t>PDV %</t>
  </si>
  <si>
    <t>Sistem za infuzijsku pumpu, zatvoreni,  nepropusni za svjetlost, za uporabu na svim modelima infuzijskim pumpi B.Braun,ukupne duzine 250 cm, odnosno 145 cm nakon izlaska iz infuzijske pumpe</t>
  </si>
  <si>
    <t>Originalne perfusor štrcaljke,  nepropusne za svjetlost, za jednokratnu uporabu sa minimalnim rezidualnim volumenom, izrađen od materijala koji ne sadrži PVC, volumen štrcaljke 50 ml, bez igle za aspiraciju, sterilizirane EO metodom</t>
  </si>
  <si>
    <t>Set za transfuziju, s trodjelnom komoricom koja se sastoji od tvrdog prozirnog dijela, centralnog prstena i elastičnog dijela bez zračnice, dužine 150 cm, s integriranim 200 µm filterom, površina filtera 11 cm2, čep na kraju linije s hidrofobnom membranom koja sprečava istjecanje otopine i kontaminaciju s krvlju, stezaljka za podešavanje protoka doziranja sa stoperom koji sprječava ispadanje regulacijskog kotača, 2 parkirna mjesta (za liniju i za šiljak), bez DEHP-a i lateksa</t>
  </si>
  <si>
    <t>Set za irigaciju za jednokratnu upotrebu, sadrži komoricu sa standardnim šiljkom, rotirajuća stezaljka, 15 cm silikonska linija sa luer lock konekcijom  za resektoskop, ukupne duljine 210cm</t>
  </si>
  <si>
    <t xml:space="preserve"> TROŠKOVNIK/ SPECIFIKACIJA PREDMETA NABAVE PONUDBENOM LISTU  ZA NABAVU I DOSTAVU MEDICINSKOG POTROŠNOG MATERIJALA ZA  INTRAVENOZNE KANILE, VOLUMETRIJSKE PUMPE I ZA INFUZIJSKU TERAPIJU ZA POTREBE SPECIJALNE BOLNICE ZA ORTOPEDIJU, BIOGRAD NA MORU </t>
  </si>
  <si>
    <t>Šifra ili kataloški broj proizvođača</t>
  </si>
  <si>
    <t>Cijena bez PDV-a od 1-29, brojkama</t>
  </si>
  <si>
    <t>Ukupna cijena s PDV-om od 1-29, brojkama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</si>
</sst>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_-* #,##0.00\ _k_n_-;\-* #,##0.00\ _k_n_-;_-* \-??\ _k_n_-;_-@_-"/>
    <numFmt numFmtId="165" formatCode="#,##0.00\ &quot;kn&quot;"/>
  </numFmts>
  <fonts count="20">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sz val="11"/>
      <color theme="1"/>
      <name val="RotisSansSerif"/>
      <family val="2"/>
      <charset val="238"/>
    </font>
    <font>
      <sz val="10"/>
      <name val="Calibri"/>
      <family val="2"/>
      <charset val="238"/>
      <scheme val="minor"/>
    </font>
    <font>
      <sz val="10"/>
      <color theme="1"/>
      <name val="Calibri"/>
      <family val="2"/>
      <charset val="238"/>
      <scheme val="minor"/>
    </font>
    <font>
      <sz val="10"/>
      <color theme="1"/>
      <name val="Calibri"/>
      <family val="2"/>
      <scheme val="minor"/>
    </font>
    <font>
      <sz val="10"/>
      <color indexed="8"/>
      <name val="Calibri"/>
      <family val="2"/>
      <charset val="238"/>
      <scheme val="minor"/>
    </font>
    <font>
      <sz val="10"/>
      <name val="Arial"/>
      <family val="2"/>
    </font>
    <font>
      <b/>
      <sz val="11"/>
      <name val="Calibri"/>
      <family val="2"/>
      <charset val="238"/>
      <scheme val="minor"/>
    </font>
    <font>
      <sz val="10"/>
      <color theme="1"/>
      <name val="RotisSansSerif"/>
      <family val="2"/>
      <charset val="238"/>
    </font>
    <font>
      <sz val="11"/>
      <color theme="1"/>
      <name val="Arial"/>
      <family val="2"/>
      <charset val="238"/>
    </font>
    <font>
      <sz val="10"/>
      <color theme="1"/>
      <name val="Arial"/>
      <family val="2"/>
      <charset val="238"/>
    </font>
    <font>
      <b/>
      <sz val="11"/>
      <color rgb="FFFF0000"/>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9">
    <xf numFmtId="0" fontId="0" fillId="0" borderId="0"/>
    <xf numFmtId="0" fontId="8" fillId="0" borderId="0"/>
    <xf numFmtId="0" fontId="9"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164" fontId="14" fillId="0" borderId="0" applyFill="0" applyBorder="0" applyAlignment="0" applyProtection="0"/>
    <xf numFmtId="0" fontId="3" fillId="0" borderId="0"/>
  </cellStyleXfs>
  <cellXfs count="71">
    <xf numFmtId="0" fontId="0" fillId="0" borderId="0" xfId="0"/>
    <xf numFmtId="0" fontId="0" fillId="0" borderId="1" xfId="0" applyBorder="1" applyAlignment="1">
      <alignment horizontal="center" vertical="center"/>
    </xf>
    <xf numFmtId="0" fontId="10" fillId="0" borderId="1" xfId="0" applyFont="1" applyBorder="1" applyAlignment="1">
      <alignment wrapText="1"/>
    </xf>
    <xf numFmtId="0" fontId="0" fillId="0" borderId="1" xfId="0" applyFill="1" applyBorder="1"/>
    <xf numFmtId="2" fontId="11" fillId="0" borderId="1" xfId="0" applyNumberFormat="1" applyFont="1" applyFill="1" applyBorder="1" applyAlignment="1">
      <alignment wrapText="1"/>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2" fillId="0" borderId="1" xfId="0" applyFont="1" applyBorder="1"/>
    <xf numFmtId="0" fontId="12" fillId="0" borderId="1" xfId="0" applyFont="1" applyFill="1" applyBorder="1" applyAlignment="1">
      <alignment horizontal="center" vertical="center"/>
    </xf>
    <xf numFmtId="0" fontId="12" fillId="0" borderId="1" xfId="0" applyFont="1" applyFill="1" applyBorder="1"/>
    <xf numFmtId="0" fontId="12" fillId="0" borderId="5" xfId="0" applyFont="1" applyFill="1" applyBorder="1" applyAlignment="1">
      <alignment horizontal="center" vertical="center"/>
    </xf>
    <xf numFmtId="0" fontId="12" fillId="0" borderId="5" xfId="0" applyFont="1" applyFill="1" applyBorder="1"/>
    <xf numFmtId="0" fontId="9" fillId="0" borderId="0" xfId="2"/>
    <xf numFmtId="0" fontId="2" fillId="0" borderId="0" xfId="0" applyFont="1"/>
    <xf numFmtId="0" fontId="15" fillId="0" borderId="1" xfId="0" applyFont="1" applyFill="1" applyBorder="1" applyAlignment="1">
      <alignment wrapText="1"/>
    </xf>
    <xf numFmtId="0" fontId="7" fillId="0" borderId="1" xfId="0" applyFont="1"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center" vertical="center"/>
    </xf>
    <xf numFmtId="0" fontId="12" fillId="0" borderId="7"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0" fillId="0" borderId="1" xfId="0" applyFill="1" applyBorder="1" applyAlignment="1">
      <alignment horizontal="center" vertical="center"/>
    </xf>
    <xf numFmtId="165" fontId="11" fillId="0" borderId="1" xfId="0" applyNumberFormat="1" applyFont="1" applyBorder="1"/>
    <xf numFmtId="165" fontId="12" fillId="0" borderId="1" xfId="0" applyNumberFormat="1" applyFont="1" applyBorder="1"/>
    <xf numFmtId="165" fontId="11" fillId="0" borderId="5" xfId="0" applyNumberFormat="1" applyFont="1" applyBorder="1"/>
    <xf numFmtId="165" fontId="12" fillId="0" borderId="1" xfId="0" applyNumberFormat="1" applyFont="1" applyFill="1" applyBorder="1"/>
    <xf numFmtId="165" fontId="12" fillId="0" borderId="5" xfId="0" applyNumberFormat="1" applyFont="1" applyFill="1" applyBorder="1"/>
    <xf numFmtId="10" fontId="12" fillId="0" borderId="1" xfId="0" applyNumberFormat="1" applyFont="1" applyBorder="1"/>
    <xf numFmtId="10" fontId="12" fillId="0" borderId="5" xfId="0" applyNumberFormat="1" applyFont="1" applyBorder="1"/>
    <xf numFmtId="0" fontId="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10" fontId="12" fillId="0" borderId="3" xfId="0" applyNumberFormat="1" applyFont="1" applyBorder="1"/>
    <xf numFmtId="0" fontId="11" fillId="0" borderId="9" xfId="0" applyFont="1" applyFill="1" applyBorder="1" applyAlignment="1">
      <alignment wrapText="1"/>
    </xf>
    <xf numFmtId="2"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8" fillId="0" borderId="1" xfId="0" applyFont="1" applyFill="1" applyBorder="1" applyAlignment="1">
      <alignment horizontal="center" vertical="center"/>
    </xf>
    <xf numFmtId="165" fontId="11" fillId="0" borderId="1" xfId="0" applyNumberFormat="1" applyFont="1" applyFill="1" applyBorder="1" applyAlignment="1">
      <alignment horizontal="right" wrapText="1"/>
    </xf>
    <xf numFmtId="0" fontId="10" fillId="3" borderId="1" xfId="0" applyFont="1" applyFill="1" applyBorder="1" applyAlignment="1">
      <alignment wrapText="1"/>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1" fillId="3" borderId="1" xfId="0" applyFont="1" applyFill="1" applyBorder="1" applyAlignment="1">
      <alignment vertical="center" wrapText="1"/>
    </xf>
    <xf numFmtId="0" fontId="11" fillId="3" borderId="4" xfId="0" applyFont="1" applyFill="1" applyBorder="1" applyAlignment="1">
      <alignment horizontal="center" vertical="center"/>
    </xf>
    <xf numFmtId="0" fontId="10" fillId="3" borderId="1" xfId="0" applyNumberFormat="1" applyFont="1" applyFill="1" applyBorder="1" applyAlignment="1">
      <alignment horizontal="left" vertical="top" wrapText="1"/>
    </xf>
    <xf numFmtId="0" fontId="11" fillId="3" borderId="1" xfId="0" applyNumberFormat="1" applyFont="1" applyFill="1" applyBorder="1" applyAlignment="1">
      <alignment vertical="center" wrapText="1"/>
    </xf>
    <xf numFmtId="3" fontId="12" fillId="3" borderId="1" xfId="0" applyNumberFormat="1" applyFont="1" applyFill="1" applyBorder="1" applyAlignment="1">
      <alignment horizontal="center" vertical="center"/>
    </xf>
    <xf numFmtId="0" fontId="10" fillId="3" borderId="1" xfId="1" applyFont="1" applyFill="1" applyBorder="1" applyAlignment="1">
      <alignment vertical="center" wrapText="1"/>
    </xf>
    <xf numFmtId="0" fontId="10" fillId="3" borderId="1" xfId="2" applyFont="1" applyFill="1" applyBorder="1" applyAlignment="1">
      <alignment wrapText="1"/>
    </xf>
    <xf numFmtId="0" fontId="10" fillId="3" borderId="1" xfId="2" applyFont="1" applyFill="1" applyBorder="1" applyAlignment="1">
      <alignment vertical="center" wrapText="1"/>
    </xf>
    <xf numFmtId="0" fontId="11" fillId="3" borderId="1" xfId="0" applyFont="1" applyFill="1" applyBorder="1" applyAlignment="1">
      <alignment horizontal="left" vertical="justify" wrapText="1"/>
    </xf>
    <xf numFmtId="0" fontId="12" fillId="3" borderId="5" xfId="0" applyFont="1" applyFill="1" applyBorder="1" applyAlignment="1">
      <alignment horizontal="center" vertical="center"/>
    </xf>
    <xf numFmtId="0" fontId="10" fillId="3" borderId="1" xfId="0" applyNumberFormat="1" applyFont="1" applyFill="1" applyBorder="1" applyAlignment="1">
      <alignment horizontal="left" wrapText="1"/>
    </xf>
    <xf numFmtId="0" fontId="12" fillId="3" borderId="4" xfId="0" applyFont="1" applyFill="1" applyBorder="1" applyAlignment="1">
      <alignment horizontal="center" vertical="center"/>
    </xf>
    <xf numFmtId="0" fontId="10" fillId="3" borderId="1" xfId="0" applyFont="1" applyFill="1" applyBorder="1" applyAlignment="1">
      <alignment vertical="top" wrapText="1"/>
    </xf>
    <xf numFmtId="0" fontId="11" fillId="3" borderId="1" xfId="0" applyFont="1" applyFill="1" applyBorder="1" applyAlignment="1">
      <alignment wrapText="1"/>
    </xf>
    <xf numFmtId="0" fontId="16" fillId="0" borderId="0" xfId="2" applyFont="1" applyAlignment="1">
      <alignment horizontal="center"/>
    </xf>
    <xf numFmtId="0" fontId="7" fillId="0" borderId="3" xfId="0" applyFont="1" applyBorder="1" applyAlignment="1">
      <alignment horizontal="center" vertical="center" wrapText="1"/>
    </xf>
    <xf numFmtId="0" fontId="0" fillId="0" borderId="0" xfId="0" applyAlignment="1">
      <alignment horizontal="left" vertical="top" wrapText="1"/>
    </xf>
    <xf numFmtId="0" fontId="7" fillId="2" borderId="0" xfId="0" applyFont="1" applyFill="1" applyAlignment="1">
      <alignment horizontal="center" vertical="center" wrapText="1"/>
    </xf>
    <xf numFmtId="0" fontId="7" fillId="2" borderId="8" xfId="0" applyFont="1" applyFill="1" applyBorder="1" applyAlignment="1">
      <alignment horizontal="center" vertical="center" wrapText="1"/>
    </xf>
    <xf numFmtId="165" fontId="7" fillId="0" borderId="2" xfId="0" applyNumberFormat="1" applyFont="1" applyBorder="1" applyAlignment="1">
      <alignment horizontal="right" vertical="center"/>
    </xf>
    <xf numFmtId="165" fontId="7" fillId="0" borderId="3" xfId="0" applyNumberFormat="1" applyFont="1" applyBorder="1" applyAlignment="1">
      <alignment horizontal="right" vertical="center"/>
    </xf>
    <xf numFmtId="165" fontId="7" fillId="0" borderId="4" xfId="0" applyNumberFormat="1" applyFont="1" applyBorder="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65" fontId="19" fillId="0" borderId="2" xfId="0" applyNumberFormat="1"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cellXfs>
  <cellStyles count="9">
    <cellStyle name="Comma 17" xfId="5"/>
    <cellStyle name="Comma 4" xfId="7"/>
    <cellStyle name="Normal 13" xfId="4"/>
    <cellStyle name="Normal 2" xfId="2"/>
    <cellStyle name="Normal_KBC SPLIT - TENDER 2010 - ZA KORISNIKA" xfId="1"/>
    <cellStyle name="Normalno" xfId="0" builtinId="0"/>
    <cellStyle name="Normalno 2" xfId="3"/>
    <cellStyle name="Normalno 3" xfId="8"/>
    <cellStyle name="Percent 10" xfId="6"/>
  </cellStyles>
  <dxfs count="1">
    <dxf>
      <border>
        <left style="thin">
          <color auto="1"/>
        </left>
        <right style="thin">
          <color auto="1"/>
        </right>
        <top style="thin">
          <color auto="1"/>
        </top>
        <bottom style="thin">
          <color auto="1"/>
        </bottom>
      </border>
    </dxf>
  </dxfs>
  <tableStyles count="1" defaultTableStyle="TableStyleMedium9" defaultPivotStyle="PivotStyleLight16">
    <tableStyle name="Stil tablice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abSelected="1" topLeftCell="A61" workbookViewId="0">
      <selection activeCell="F84" sqref="F84"/>
    </sheetView>
  </sheetViews>
  <sheetFormatPr defaultRowHeight="15"/>
  <cols>
    <col min="1" max="1" width="4.7109375" customWidth="1"/>
    <col min="2" max="2" width="46" customWidth="1"/>
    <col min="3" max="3" width="5.5703125" customWidth="1"/>
    <col min="4" max="4" width="9.7109375" customWidth="1"/>
    <col min="5" max="5" width="11.7109375" customWidth="1"/>
    <col min="6" max="6" width="9.7109375" customWidth="1"/>
    <col min="7" max="7" width="16.7109375" customWidth="1"/>
    <col min="8" max="8" width="12.85546875" customWidth="1"/>
    <col min="9" max="9" width="13.7109375" customWidth="1"/>
    <col min="10" max="10" width="13.5703125" customWidth="1"/>
    <col min="11" max="11" width="12.5703125" customWidth="1"/>
  </cols>
  <sheetData>
    <row r="1" spans="1:11" ht="33" customHeight="1">
      <c r="A1" s="59" t="s">
        <v>44</v>
      </c>
      <c r="B1" s="59"/>
      <c r="C1" s="59"/>
      <c r="D1" s="59"/>
      <c r="E1" s="59"/>
      <c r="F1" s="59"/>
      <c r="G1" s="59"/>
      <c r="H1" s="59"/>
      <c r="I1" s="59"/>
      <c r="J1" s="59"/>
      <c r="K1" s="59"/>
    </row>
    <row r="2" spans="1:11">
      <c r="A2" s="60" t="s">
        <v>57</v>
      </c>
      <c r="B2" s="60"/>
      <c r="C2" s="60"/>
      <c r="D2" s="60"/>
      <c r="E2" s="60"/>
      <c r="F2" s="60"/>
      <c r="G2" s="60"/>
      <c r="H2" s="60"/>
      <c r="I2" s="60"/>
      <c r="J2" s="60"/>
      <c r="K2" s="60"/>
    </row>
    <row r="3" spans="1:11" ht="31.5" customHeight="1">
      <c r="A3" s="61"/>
      <c r="B3" s="61"/>
      <c r="C3" s="61"/>
      <c r="D3" s="61"/>
      <c r="E3" s="61"/>
      <c r="F3" s="61"/>
      <c r="G3" s="61"/>
      <c r="H3" s="61"/>
      <c r="I3" s="61"/>
      <c r="J3" s="61"/>
      <c r="K3" s="61"/>
    </row>
    <row r="4" spans="1:11" ht="18" customHeight="1">
      <c r="A4" s="58"/>
      <c r="B4" s="58"/>
      <c r="C4" s="58"/>
      <c r="D4" s="58"/>
      <c r="E4" s="58"/>
      <c r="F4" s="58"/>
      <c r="G4" s="58"/>
      <c r="H4" s="58"/>
      <c r="I4" s="58"/>
      <c r="J4" s="58"/>
      <c r="K4" s="58"/>
    </row>
    <row r="5" spans="1:11" ht="71.25" customHeight="1">
      <c r="A5" s="15" t="s">
        <v>46</v>
      </c>
      <c r="B5" s="15" t="s">
        <v>0</v>
      </c>
      <c r="C5" s="15" t="s">
        <v>48</v>
      </c>
      <c r="D5" s="15" t="s">
        <v>1</v>
      </c>
      <c r="E5" s="15" t="s">
        <v>2</v>
      </c>
      <c r="F5" s="15" t="s">
        <v>43</v>
      </c>
      <c r="G5" s="31" t="s">
        <v>58</v>
      </c>
      <c r="H5" s="15" t="s">
        <v>3</v>
      </c>
      <c r="I5" s="15" t="s">
        <v>51</v>
      </c>
      <c r="J5" s="15" t="s">
        <v>52</v>
      </c>
      <c r="K5" s="15" t="s">
        <v>4</v>
      </c>
    </row>
    <row r="6" spans="1:11" ht="42.75" customHeight="1">
      <c r="A6" s="19" t="s">
        <v>5</v>
      </c>
      <c r="B6" s="40" t="s">
        <v>6</v>
      </c>
      <c r="C6" s="41" t="s">
        <v>7</v>
      </c>
      <c r="D6" s="42">
        <v>400</v>
      </c>
      <c r="E6" s="5"/>
      <c r="F6" s="5"/>
      <c r="G6" s="32"/>
      <c r="H6" s="24"/>
      <c r="I6" s="25">
        <f>D6*H6</f>
        <v>0</v>
      </c>
      <c r="J6" s="29"/>
      <c r="K6" s="25">
        <f>I6*J6+I6</f>
        <v>0</v>
      </c>
    </row>
    <row r="7" spans="1:11" ht="58.5" customHeight="1">
      <c r="A7" s="19" t="s">
        <v>8</v>
      </c>
      <c r="B7" s="40" t="s">
        <v>9</v>
      </c>
      <c r="C7" s="41" t="s">
        <v>7</v>
      </c>
      <c r="D7" s="42">
        <v>50</v>
      </c>
      <c r="E7" s="5"/>
      <c r="F7" s="5"/>
      <c r="G7" s="32"/>
      <c r="H7" s="24"/>
      <c r="I7" s="25">
        <f t="shared" ref="I7:I34" si="0">D7*H7</f>
        <v>0</v>
      </c>
      <c r="J7" s="29"/>
      <c r="K7" s="25">
        <f t="shared" ref="K7:K34" si="1">I7*J7+I7</f>
        <v>0</v>
      </c>
    </row>
    <row r="8" spans="1:11">
      <c r="A8" s="19" t="s">
        <v>10</v>
      </c>
      <c r="B8" s="40" t="s">
        <v>11</v>
      </c>
      <c r="C8" s="41" t="s">
        <v>7</v>
      </c>
      <c r="D8" s="42">
        <v>50</v>
      </c>
      <c r="E8" s="5"/>
      <c r="F8" s="5"/>
      <c r="G8" s="32"/>
      <c r="H8" s="24"/>
      <c r="I8" s="25">
        <f t="shared" si="0"/>
        <v>0</v>
      </c>
      <c r="J8" s="29"/>
      <c r="K8" s="25">
        <f t="shared" si="1"/>
        <v>0</v>
      </c>
    </row>
    <row r="9" spans="1:11">
      <c r="A9" s="19" t="s">
        <v>12</v>
      </c>
      <c r="B9" s="40" t="s">
        <v>13</v>
      </c>
      <c r="C9" s="41" t="s">
        <v>7</v>
      </c>
      <c r="D9" s="42">
        <v>150</v>
      </c>
      <c r="E9" s="5"/>
      <c r="F9" s="5"/>
      <c r="G9" s="32"/>
      <c r="H9" s="24"/>
      <c r="I9" s="25">
        <f t="shared" si="0"/>
        <v>0</v>
      </c>
      <c r="J9" s="29"/>
      <c r="K9" s="25">
        <f t="shared" si="1"/>
        <v>0</v>
      </c>
    </row>
    <row r="10" spans="1:11" ht="41.25" customHeight="1">
      <c r="A10" s="20" t="s">
        <v>14</v>
      </c>
      <c r="B10" s="43" t="s">
        <v>15</v>
      </c>
      <c r="C10" s="44" t="s">
        <v>7</v>
      </c>
      <c r="D10" s="42">
        <v>100</v>
      </c>
      <c r="E10" s="5"/>
      <c r="F10" s="5"/>
      <c r="G10" s="32"/>
      <c r="H10" s="24"/>
      <c r="I10" s="25">
        <f t="shared" si="0"/>
        <v>0</v>
      </c>
      <c r="J10" s="29"/>
      <c r="K10" s="25">
        <f t="shared" si="1"/>
        <v>0</v>
      </c>
    </row>
    <row r="11" spans="1:11" ht="45.75" customHeight="1">
      <c r="A11" s="21" t="s">
        <v>16</v>
      </c>
      <c r="B11" s="45" t="s">
        <v>37</v>
      </c>
      <c r="C11" s="44" t="s">
        <v>7</v>
      </c>
      <c r="D11" s="42">
        <v>50</v>
      </c>
      <c r="E11" s="5"/>
      <c r="F11" s="5"/>
      <c r="G11" s="32"/>
      <c r="H11" s="24"/>
      <c r="I11" s="25">
        <f t="shared" si="0"/>
        <v>0</v>
      </c>
      <c r="J11" s="29"/>
      <c r="K11" s="25">
        <f t="shared" si="1"/>
        <v>0</v>
      </c>
    </row>
    <row r="12" spans="1:11" ht="60" customHeight="1">
      <c r="A12" s="21" t="s">
        <v>17</v>
      </c>
      <c r="B12" s="45" t="s">
        <v>38</v>
      </c>
      <c r="C12" s="44" t="s">
        <v>7</v>
      </c>
      <c r="D12" s="42">
        <v>50</v>
      </c>
      <c r="E12" s="5"/>
      <c r="F12" s="5"/>
      <c r="G12" s="33"/>
      <c r="H12" s="24"/>
      <c r="I12" s="25">
        <f t="shared" si="0"/>
        <v>0</v>
      </c>
      <c r="J12" s="29"/>
      <c r="K12" s="25">
        <f t="shared" si="1"/>
        <v>0</v>
      </c>
    </row>
    <row r="13" spans="1:11" ht="165.75" customHeight="1">
      <c r="A13" s="21" t="s">
        <v>18</v>
      </c>
      <c r="B13" s="46" t="s">
        <v>35</v>
      </c>
      <c r="C13" s="44" t="s">
        <v>7</v>
      </c>
      <c r="D13" s="47">
        <v>300</v>
      </c>
      <c r="E13" s="5"/>
      <c r="F13" s="5"/>
      <c r="G13" s="32"/>
      <c r="H13" s="24"/>
      <c r="I13" s="25">
        <f t="shared" si="0"/>
        <v>0</v>
      </c>
      <c r="J13" s="29"/>
      <c r="K13" s="25">
        <f t="shared" si="1"/>
        <v>0</v>
      </c>
    </row>
    <row r="14" spans="1:11" ht="169.5" customHeight="1">
      <c r="A14" s="21" t="s">
        <v>19</v>
      </c>
      <c r="B14" s="46" t="s">
        <v>40</v>
      </c>
      <c r="C14" s="44" t="s">
        <v>7</v>
      </c>
      <c r="D14" s="47">
        <v>18500</v>
      </c>
      <c r="E14" s="5"/>
      <c r="F14" s="5"/>
      <c r="G14" s="32"/>
      <c r="H14" s="24"/>
      <c r="I14" s="25">
        <f t="shared" si="0"/>
        <v>0</v>
      </c>
      <c r="J14" s="29"/>
      <c r="K14" s="25">
        <f t="shared" si="1"/>
        <v>0</v>
      </c>
    </row>
    <row r="15" spans="1:11" ht="169.5" customHeight="1">
      <c r="A15" s="21">
        <v>10</v>
      </c>
      <c r="B15" s="46" t="s">
        <v>55</v>
      </c>
      <c r="C15" s="44" t="s">
        <v>7</v>
      </c>
      <c r="D15" s="47">
        <v>400</v>
      </c>
      <c r="E15" s="5"/>
      <c r="F15" s="5"/>
      <c r="G15" s="32"/>
      <c r="H15" s="24"/>
      <c r="I15" s="25">
        <f t="shared" si="0"/>
        <v>0</v>
      </c>
      <c r="J15" s="29"/>
      <c r="K15" s="25">
        <f t="shared" si="1"/>
        <v>0</v>
      </c>
    </row>
    <row r="16" spans="1:11" ht="85.5" customHeight="1">
      <c r="A16" s="22">
        <v>11</v>
      </c>
      <c r="B16" s="43" t="s">
        <v>36</v>
      </c>
      <c r="C16" s="44" t="s">
        <v>7</v>
      </c>
      <c r="D16" s="42">
        <v>250</v>
      </c>
      <c r="E16" s="5"/>
      <c r="F16" s="5"/>
      <c r="G16" s="32"/>
      <c r="H16" s="24"/>
      <c r="I16" s="25">
        <f t="shared" si="0"/>
        <v>0</v>
      </c>
      <c r="J16" s="29"/>
      <c r="K16" s="25">
        <f t="shared" si="1"/>
        <v>0</v>
      </c>
    </row>
    <row r="17" spans="1:11" ht="100.5" customHeight="1">
      <c r="A17" s="21">
        <v>12</v>
      </c>
      <c r="B17" s="40" t="s">
        <v>20</v>
      </c>
      <c r="C17" s="44" t="s">
        <v>7</v>
      </c>
      <c r="D17" s="42">
        <v>50</v>
      </c>
      <c r="E17" s="5"/>
      <c r="F17" s="5"/>
      <c r="G17" s="32"/>
      <c r="H17" s="24"/>
      <c r="I17" s="25">
        <f t="shared" si="0"/>
        <v>0</v>
      </c>
      <c r="J17" s="29"/>
      <c r="K17" s="25">
        <f t="shared" si="1"/>
        <v>0</v>
      </c>
    </row>
    <row r="18" spans="1:11" ht="60.75" customHeight="1">
      <c r="A18" s="21">
        <v>13</v>
      </c>
      <c r="B18" s="48" t="s">
        <v>53</v>
      </c>
      <c r="C18" s="44" t="s">
        <v>7</v>
      </c>
      <c r="D18" s="42">
        <v>50</v>
      </c>
      <c r="E18" s="5"/>
      <c r="F18" s="5"/>
      <c r="G18" s="32"/>
      <c r="H18" s="24"/>
      <c r="I18" s="25">
        <f t="shared" si="0"/>
        <v>0</v>
      </c>
      <c r="J18" s="29"/>
      <c r="K18" s="25">
        <f t="shared" si="1"/>
        <v>0</v>
      </c>
    </row>
    <row r="19" spans="1:11" ht="74.25" customHeight="1">
      <c r="A19" s="22">
        <v>14</v>
      </c>
      <c r="B19" s="49" t="s">
        <v>54</v>
      </c>
      <c r="C19" s="44" t="s">
        <v>7</v>
      </c>
      <c r="D19" s="42">
        <v>100</v>
      </c>
      <c r="E19" s="5"/>
      <c r="F19" s="5"/>
      <c r="G19" s="32"/>
      <c r="H19" s="24"/>
      <c r="I19" s="25">
        <f t="shared" si="0"/>
        <v>0</v>
      </c>
      <c r="J19" s="29"/>
      <c r="K19" s="25">
        <f t="shared" si="1"/>
        <v>0</v>
      </c>
    </row>
    <row r="20" spans="1:11" ht="51">
      <c r="A20" s="22">
        <v>15</v>
      </c>
      <c r="B20" s="50" t="s">
        <v>21</v>
      </c>
      <c r="C20" s="44" t="s">
        <v>7</v>
      </c>
      <c r="D20" s="42">
        <v>200</v>
      </c>
      <c r="E20" s="5"/>
      <c r="F20" s="5"/>
      <c r="G20" s="32"/>
      <c r="H20" s="24"/>
      <c r="I20" s="25">
        <f t="shared" si="0"/>
        <v>0</v>
      </c>
      <c r="J20" s="29"/>
      <c r="K20" s="25">
        <f t="shared" si="1"/>
        <v>0</v>
      </c>
    </row>
    <row r="21" spans="1:11" ht="51.75">
      <c r="A21" s="21">
        <v>16</v>
      </c>
      <c r="B21" s="40" t="s">
        <v>22</v>
      </c>
      <c r="C21" s="44" t="s">
        <v>7</v>
      </c>
      <c r="D21" s="42">
        <v>200</v>
      </c>
      <c r="E21" s="5"/>
      <c r="F21" s="5"/>
      <c r="G21" s="32"/>
      <c r="H21" s="24"/>
      <c r="I21" s="25">
        <f t="shared" si="0"/>
        <v>0</v>
      </c>
      <c r="J21" s="29"/>
      <c r="K21" s="25">
        <f t="shared" si="1"/>
        <v>0</v>
      </c>
    </row>
    <row r="22" spans="1:11" ht="38.25">
      <c r="A22" s="21">
        <v>17</v>
      </c>
      <c r="B22" s="50" t="s">
        <v>23</v>
      </c>
      <c r="C22" s="44" t="s">
        <v>7</v>
      </c>
      <c r="D22" s="42">
        <v>50</v>
      </c>
      <c r="E22" s="5"/>
      <c r="F22" s="5"/>
      <c r="G22" s="32"/>
      <c r="H22" s="24"/>
      <c r="I22" s="25">
        <f t="shared" si="0"/>
        <v>0</v>
      </c>
      <c r="J22" s="29"/>
      <c r="K22" s="25">
        <f t="shared" si="1"/>
        <v>0</v>
      </c>
    </row>
    <row r="23" spans="1:11" ht="25.5">
      <c r="A23" s="21">
        <v>18</v>
      </c>
      <c r="B23" s="51" t="s">
        <v>24</v>
      </c>
      <c r="C23" s="44" t="s">
        <v>7</v>
      </c>
      <c r="D23" s="52">
        <v>2500</v>
      </c>
      <c r="E23" s="6"/>
      <c r="F23" s="6"/>
      <c r="G23" s="32"/>
      <c r="H23" s="26"/>
      <c r="I23" s="25">
        <f t="shared" si="0"/>
        <v>0</v>
      </c>
      <c r="J23" s="30"/>
      <c r="K23" s="25">
        <f t="shared" si="1"/>
        <v>0</v>
      </c>
    </row>
    <row r="24" spans="1:11" ht="51">
      <c r="A24" s="21">
        <v>19</v>
      </c>
      <c r="B24" s="51" t="s">
        <v>34</v>
      </c>
      <c r="C24" s="44" t="s">
        <v>7</v>
      </c>
      <c r="D24" s="52">
        <v>300</v>
      </c>
      <c r="E24" s="6"/>
      <c r="F24" s="6"/>
      <c r="G24" s="32"/>
      <c r="H24" s="26"/>
      <c r="I24" s="25">
        <f t="shared" si="0"/>
        <v>0</v>
      </c>
      <c r="J24" s="30"/>
      <c r="K24" s="25">
        <f t="shared" si="1"/>
        <v>0</v>
      </c>
    </row>
    <row r="25" spans="1:11" ht="114.75" customHeight="1">
      <c r="A25" s="17">
        <v>20</v>
      </c>
      <c r="B25" s="53" t="s">
        <v>26</v>
      </c>
      <c r="C25" s="54" t="s">
        <v>7</v>
      </c>
      <c r="D25" s="47">
        <v>8500</v>
      </c>
      <c r="E25" s="7"/>
      <c r="F25" s="7"/>
      <c r="G25" s="33"/>
      <c r="H25" s="25"/>
      <c r="I25" s="25">
        <f t="shared" si="0"/>
        <v>0</v>
      </c>
      <c r="J25" s="29"/>
      <c r="K25" s="25">
        <f t="shared" si="1"/>
        <v>0</v>
      </c>
    </row>
    <row r="26" spans="1:11" ht="69.75" customHeight="1">
      <c r="A26" s="17">
        <v>21</v>
      </c>
      <c r="B26" s="55" t="s">
        <v>27</v>
      </c>
      <c r="C26" s="54" t="s">
        <v>25</v>
      </c>
      <c r="D26" s="42">
        <v>110</v>
      </c>
      <c r="E26" s="7"/>
      <c r="F26" s="7"/>
      <c r="G26" s="32"/>
      <c r="H26" s="25"/>
      <c r="I26" s="25">
        <f t="shared" si="0"/>
        <v>0</v>
      </c>
      <c r="J26" s="29"/>
      <c r="K26" s="25">
        <f t="shared" si="1"/>
        <v>0</v>
      </c>
    </row>
    <row r="27" spans="1:11" ht="63.75">
      <c r="A27" s="17">
        <v>22</v>
      </c>
      <c r="B27" s="55" t="s">
        <v>28</v>
      </c>
      <c r="C27" s="54" t="s">
        <v>25</v>
      </c>
      <c r="D27" s="42">
        <v>125</v>
      </c>
      <c r="E27" s="9"/>
      <c r="F27" s="9"/>
      <c r="G27" s="32"/>
      <c r="H27" s="27"/>
      <c r="I27" s="25">
        <f t="shared" si="0"/>
        <v>0</v>
      </c>
      <c r="J27" s="29"/>
      <c r="K27" s="25">
        <f t="shared" si="1"/>
        <v>0</v>
      </c>
    </row>
    <row r="28" spans="1:11" ht="87" customHeight="1">
      <c r="A28" s="1">
        <v>23</v>
      </c>
      <c r="B28" s="56" t="s">
        <v>29</v>
      </c>
      <c r="C28" s="42" t="s">
        <v>25</v>
      </c>
      <c r="D28" s="42">
        <v>70</v>
      </c>
      <c r="E28" s="9"/>
      <c r="F28" s="9"/>
      <c r="G28" s="32"/>
      <c r="H28" s="27"/>
      <c r="I28" s="25">
        <f t="shared" si="0"/>
        <v>0</v>
      </c>
      <c r="J28" s="29"/>
      <c r="K28" s="25">
        <f t="shared" si="1"/>
        <v>0</v>
      </c>
    </row>
    <row r="29" spans="1:11" ht="60" customHeight="1">
      <c r="A29" s="17">
        <v>24</v>
      </c>
      <c r="B29" s="40" t="s">
        <v>30</v>
      </c>
      <c r="C29" s="54" t="s">
        <v>25</v>
      </c>
      <c r="D29" s="42">
        <v>34</v>
      </c>
      <c r="E29" s="9"/>
      <c r="F29" s="9"/>
      <c r="G29" s="32"/>
      <c r="H29" s="27"/>
      <c r="I29" s="25">
        <f t="shared" si="0"/>
        <v>0</v>
      </c>
      <c r="J29" s="29"/>
      <c r="K29" s="25">
        <f t="shared" si="1"/>
        <v>0</v>
      </c>
    </row>
    <row r="30" spans="1:11" ht="64.5" customHeight="1">
      <c r="A30" s="17">
        <v>25</v>
      </c>
      <c r="B30" s="40" t="s">
        <v>31</v>
      </c>
      <c r="C30" s="54" t="s">
        <v>25</v>
      </c>
      <c r="D30" s="42">
        <v>1</v>
      </c>
      <c r="E30" s="9"/>
      <c r="F30" s="9"/>
      <c r="G30" s="32"/>
      <c r="H30" s="27"/>
      <c r="I30" s="25">
        <f t="shared" si="0"/>
        <v>0</v>
      </c>
      <c r="J30" s="29"/>
      <c r="K30" s="25">
        <f t="shared" si="1"/>
        <v>0</v>
      </c>
    </row>
    <row r="31" spans="1:11" ht="56.25" customHeight="1">
      <c r="A31" s="17">
        <v>26</v>
      </c>
      <c r="B31" s="56" t="s">
        <v>32</v>
      </c>
      <c r="C31" s="54" t="s">
        <v>25</v>
      </c>
      <c r="D31" s="42">
        <v>1</v>
      </c>
      <c r="E31" s="9"/>
      <c r="F31" s="9"/>
      <c r="G31" s="32"/>
      <c r="H31" s="27"/>
      <c r="I31" s="25">
        <f t="shared" si="0"/>
        <v>0</v>
      </c>
      <c r="J31" s="29"/>
      <c r="K31" s="25">
        <f t="shared" si="1"/>
        <v>0</v>
      </c>
    </row>
    <row r="32" spans="1:11" ht="60" customHeight="1">
      <c r="A32" s="16">
        <v>27</v>
      </c>
      <c r="B32" s="2" t="s">
        <v>33</v>
      </c>
      <c r="C32" s="18" t="s">
        <v>25</v>
      </c>
      <c r="D32" s="10">
        <v>1</v>
      </c>
      <c r="E32" s="11"/>
      <c r="F32" s="11"/>
      <c r="G32" s="32"/>
      <c r="H32" s="28"/>
      <c r="I32" s="25">
        <f t="shared" si="0"/>
        <v>0</v>
      </c>
      <c r="J32" s="30"/>
      <c r="K32" s="25">
        <f t="shared" si="1"/>
        <v>0</v>
      </c>
    </row>
    <row r="33" spans="1:11" ht="52.5" customHeight="1">
      <c r="A33" s="23">
        <v>28</v>
      </c>
      <c r="B33" s="4" t="s">
        <v>39</v>
      </c>
      <c r="C33" s="8" t="s">
        <v>25</v>
      </c>
      <c r="D33" s="8">
        <v>4</v>
      </c>
      <c r="E33" s="9"/>
      <c r="F33" s="9"/>
      <c r="G33" s="32"/>
      <c r="H33" s="27"/>
      <c r="I33" s="25">
        <f t="shared" si="0"/>
        <v>0</v>
      </c>
      <c r="J33" s="29"/>
      <c r="K33" s="25">
        <f t="shared" si="1"/>
        <v>0</v>
      </c>
    </row>
    <row r="34" spans="1:11" ht="52.5" customHeight="1">
      <c r="A34" s="23">
        <v>29</v>
      </c>
      <c r="B34" s="35" t="s">
        <v>56</v>
      </c>
      <c r="C34" s="36" t="s">
        <v>7</v>
      </c>
      <c r="D34" s="37">
        <v>250</v>
      </c>
      <c r="E34" s="37"/>
      <c r="F34" s="37"/>
      <c r="G34" s="38"/>
      <c r="H34" s="39"/>
      <c r="I34" s="25">
        <f t="shared" si="0"/>
        <v>0</v>
      </c>
      <c r="J34" s="34"/>
      <c r="K34" s="25">
        <f t="shared" si="1"/>
        <v>0</v>
      </c>
    </row>
    <row r="35" spans="1:11">
      <c r="A35" s="3" t="s">
        <v>49</v>
      </c>
      <c r="B35" s="14" t="s">
        <v>59</v>
      </c>
      <c r="C35" s="62">
        <f>SUM(I6:I34)</f>
        <v>0</v>
      </c>
      <c r="D35" s="63"/>
      <c r="E35" s="63"/>
      <c r="F35" s="63"/>
      <c r="G35" s="63"/>
      <c r="H35" s="63"/>
      <c r="I35" s="63"/>
      <c r="J35" s="63"/>
      <c r="K35" s="64"/>
    </row>
    <row r="36" spans="1:11">
      <c r="A36" s="3"/>
      <c r="B36" s="14" t="s">
        <v>42</v>
      </c>
      <c r="C36" s="65"/>
      <c r="D36" s="66"/>
      <c r="E36" s="66"/>
      <c r="F36" s="66"/>
      <c r="G36" s="66"/>
      <c r="H36" s="66"/>
      <c r="I36" s="66"/>
      <c r="J36" s="66"/>
      <c r="K36" s="67"/>
    </row>
    <row r="37" spans="1:11">
      <c r="A37" s="3"/>
      <c r="B37" s="14" t="s">
        <v>60</v>
      </c>
      <c r="C37" s="68"/>
      <c r="D37" s="69"/>
      <c r="E37" s="69"/>
      <c r="F37" s="69"/>
      <c r="G37" s="69"/>
      <c r="H37" s="69"/>
      <c r="I37" s="69"/>
      <c r="J37" s="69"/>
      <c r="K37" s="70"/>
    </row>
    <row r="39" spans="1:11">
      <c r="B39" s="13" t="s">
        <v>45</v>
      </c>
      <c r="I39" s="12"/>
      <c r="J39" s="12"/>
      <c r="K39" s="12"/>
    </row>
    <row r="40" spans="1:11">
      <c r="A40" s="12"/>
      <c r="B40" s="57" t="s">
        <v>50</v>
      </c>
      <c r="C40" s="57"/>
      <c r="D40" s="57"/>
      <c r="E40" s="57"/>
      <c r="F40" s="57"/>
      <c r="G40" s="57"/>
      <c r="H40" s="57"/>
      <c r="I40" s="12"/>
      <c r="J40" s="12"/>
      <c r="K40" s="12"/>
    </row>
    <row r="41" spans="1:11">
      <c r="A41" s="12"/>
      <c r="B41" s="12"/>
      <c r="C41" s="12"/>
      <c r="D41" s="12"/>
      <c r="E41" s="12"/>
      <c r="F41" s="12"/>
      <c r="G41" s="12"/>
      <c r="H41" s="12"/>
      <c r="I41" s="12"/>
      <c r="J41" s="12"/>
      <c r="K41" s="12"/>
    </row>
    <row r="42" spans="1:11">
      <c r="A42" s="12"/>
      <c r="B42" s="12"/>
      <c r="C42" s="12"/>
      <c r="D42" s="12"/>
      <c r="E42" s="12"/>
      <c r="F42" s="12"/>
      <c r="G42" s="12" t="s">
        <v>41</v>
      </c>
      <c r="H42" s="12"/>
      <c r="I42" s="12"/>
      <c r="J42" s="12"/>
      <c r="K42" s="12"/>
    </row>
    <row r="43" spans="1:11">
      <c r="A43" s="12"/>
      <c r="B43" s="12"/>
      <c r="C43" s="12"/>
      <c r="D43" s="12"/>
      <c r="E43" s="12"/>
      <c r="F43" s="12"/>
      <c r="G43" s="12" t="s">
        <v>47</v>
      </c>
      <c r="H43" s="12"/>
      <c r="I43" s="12"/>
      <c r="J43" s="12"/>
      <c r="K43" s="12"/>
    </row>
    <row r="44" spans="1:11">
      <c r="A44" s="12"/>
      <c r="B44" s="12"/>
      <c r="C44" s="12"/>
      <c r="D44" s="12"/>
      <c r="E44" s="12"/>
      <c r="F44" s="12"/>
      <c r="G44" s="12"/>
      <c r="H44" s="12"/>
      <c r="I44" s="12"/>
      <c r="J44" s="12"/>
      <c r="K44" s="12"/>
    </row>
    <row r="45" spans="1:11">
      <c r="A45" s="12"/>
      <c r="B45" s="12"/>
      <c r="C45" s="12"/>
      <c r="D45" s="12"/>
      <c r="E45" s="12"/>
      <c r="F45" s="12"/>
      <c r="G45" s="12"/>
      <c r="H45" s="12"/>
      <c r="I45" s="12"/>
      <c r="J45" s="12"/>
      <c r="K45" s="12"/>
    </row>
    <row r="46" spans="1:11">
      <c r="A46" s="12"/>
      <c r="B46" s="12"/>
      <c r="C46" s="12"/>
      <c r="D46" s="12"/>
      <c r="E46" s="12"/>
      <c r="F46" s="12"/>
      <c r="G46" s="12"/>
      <c r="H46" s="12"/>
      <c r="I46" s="12"/>
      <c r="J46" s="12"/>
      <c r="K46" s="12"/>
    </row>
    <row r="47" spans="1:11">
      <c r="A47" s="12"/>
      <c r="B47" s="12"/>
      <c r="C47" s="12"/>
      <c r="D47" s="12"/>
      <c r="E47" s="12"/>
      <c r="F47" s="12"/>
      <c r="G47" s="12"/>
      <c r="H47" s="12"/>
      <c r="I47" s="12"/>
      <c r="J47" s="12"/>
      <c r="K47" s="12"/>
    </row>
    <row r="48" spans="1:11">
      <c r="A48" s="12"/>
      <c r="B48" s="12"/>
      <c r="C48" s="12"/>
      <c r="D48" s="12"/>
      <c r="E48" s="12"/>
      <c r="F48" s="12"/>
      <c r="G48" s="12"/>
      <c r="H48" s="12"/>
      <c r="I48" s="12"/>
      <c r="J48" s="12"/>
      <c r="K48" s="12"/>
    </row>
    <row r="49" spans="1:11">
      <c r="A49" s="12"/>
      <c r="B49" s="12"/>
      <c r="C49" s="12"/>
      <c r="D49" s="12"/>
      <c r="E49" s="12"/>
      <c r="F49" s="12"/>
      <c r="G49" s="12"/>
      <c r="H49" s="12"/>
      <c r="I49" s="12"/>
      <c r="J49" s="12"/>
      <c r="K49" s="12"/>
    </row>
    <row r="50" spans="1:11">
      <c r="A50" s="12"/>
      <c r="B50" s="12"/>
      <c r="C50" s="12"/>
      <c r="D50" s="12"/>
      <c r="E50" s="12"/>
      <c r="F50" s="12"/>
      <c r="G50" s="12"/>
      <c r="H50" s="12"/>
      <c r="I50" s="12"/>
      <c r="J50" s="12"/>
      <c r="K50" s="12"/>
    </row>
    <row r="51" spans="1:11">
      <c r="A51" s="12"/>
      <c r="B51" s="12"/>
      <c r="C51" s="12"/>
      <c r="D51" s="12"/>
      <c r="E51" s="12"/>
      <c r="F51" s="12"/>
      <c r="G51" s="12"/>
      <c r="H51" s="12"/>
      <c r="I51" s="12"/>
      <c r="J51" s="12"/>
      <c r="K51" s="12"/>
    </row>
    <row r="52" spans="1:11">
      <c r="A52" s="12"/>
      <c r="B52" s="12"/>
      <c r="C52" s="12"/>
      <c r="D52" s="12"/>
      <c r="E52" s="12"/>
      <c r="F52" s="12"/>
      <c r="G52" s="12"/>
      <c r="H52" s="12"/>
      <c r="I52" s="12"/>
      <c r="J52" s="12"/>
      <c r="K52" s="12"/>
    </row>
    <row r="53" spans="1:11">
      <c r="A53" s="12"/>
      <c r="B53" s="12"/>
      <c r="C53" s="12"/>
      <c r="D53" s="12"/>
      <c r="E53" s="12"/>
      <c r="F53" s="12"/>
      <c r="G53" s="12"/>
      <c r="H53" s="12"/>
      <c r="I53" s="12"/>
      <c r="J53" s="12"/>
      <c r="K53" s="12"/>
    </row>
    <row r="54" spans="1:11">
      <c r="A54" s="12"/>
      <c r="B54" s="12"/>
      <c r="C54" s="12"/>
      <c r="D54" s="12"/>
      <c r="E54" s="12"/>
      <c r="F54" s="12"/>
      <c r="G54" s="12"/>
      <c r="H54" s="12"/>
      <c r="I54" s="12"/>
      <c r="J54" s="12"/>
      <c r="K54" s="12"/>
    </row>
    <row r="55" spans="1:11">
      <c r="A55" s="12"/>
      <c r="B55" s="12"/>
      <c r="C55" s="12"/>
      <c r="D55" s="12"/>
      <c r="E55" s="12"/>
      <c r="F55" s="12"/>
      <c r="G55" s="12"/>
      <c r="H55" s="12"/>
      <c r="I55" s="12"/>
      <c r="J55" s="12"/>
      <c r="K55" s="12"/>
    </row>
    <row r="56" spans="1:11">
      <c r="A56" s="12"/>
      <c r="B56" s="12"/>
      <c r="C56" s="12"/>
      <c r="D56" s="12"/>
      <c r="E56" s="12"/>
      <c r="F56" s="12"/>
      <c r="G56" s="12"/>
      <c r="H56" s="12"/>
      <c r="I56" s="12"/>
      <c r="J56" s="12"/>
      <c r="K56" s="12"/>
    </row>
    <row r="57" spans="1:11">
      <c r="A57" s="12"/>
      <c r="B57" s="12"/>
      <c r="C57" s="12"/>
      <c r="D57" s="12"/>
      <c r="E57" s="12"/>
      <c r="F57" s="12"/>
      <c r="G57" s="12"/>
      <c r="H57" s="12"/>
      <c r="I57" s="12"/>
      <c r="J57" s="12"/>
      <c r="K57" s="12"/>
    </row>
    <row r="58" spans="1:11">
      <c r="A58" s="12"/>
      <c r="B58" s="12"/>
      <c r="C58" s="12"/>
      <c r="D58" s="12"/>
      <c r="E58" s="12"/>
      <c r="F58" s="12"/>
      <c r="G58" s="12"/>
      <c r="H58" s="12"/>
      <c r="I58" s="12"/>
      <c r="J58" s="12"/>
      <c r="K58" s="12"/>
    </row>
    <row r="59" spans="1:11">
      <c r="A59" s="12"/>
      <c r="B59" s="12"/>
      <c r="C59" s="12"/>
      <c r="D59" s="12"/>
      <c r="E59" s="12"/>
      <c r="F59" s="12"/>
      <c r="G59" s="12"/>
      <c r="H59" s="12"/>
      <c r="I59" s="12"/>
      <c r="J59" s="12"/>
      <c r="K59" s="12"/>
    </row>
    <row r="60" spans="1:11">
      <c r="A60" s="12"/>
      <c r="B60" s="12"/>
      <c r="C60" s="12"/>
      <c r="D60" s="12"/>
      <c r="E60" s="12"/>
      <c r="F60" s="12"/>
      <c r="G60" s="12"/>
      <c r="H60" s="12"/>
      <c r="I60" s="12"/>
      <c r="J60" s="12"/>
      <c r="K60" s="12"/>
    </row>
    <row r="61" spans="1:11">
      <c r="A61" s="12"/>
      <c r="B61" s="12"/>
      <c r="C61" s="12"/>
      <c r="D61" s="12"/>
      <c r="E61" s="12"/>
      <c r="F61" s="12"/>
      <c r="G61" s="12"/>
      <c r="H61" s="12"/>
      <c r="I61" s="12"/>
      <c r="J61" s="12"/>
      <c r="K61" s="12"/>
    </row>
    <row r="62" spans="1:11">
      <c r="A62" s="12"/>
      <c r="B62" s="12"/>
      <c r="C62" s="12"/>
      <c r="D62" s="12"/>
      <c r="E62" s="12"/>
      <c r="F62" s="12"/>
      <c r="G62" s="12"/>
      <c r="H62" s="12"/>
      <c r="I62" s="12"/>
      <c r="J62" s="12"/>
      <c r="K62" s="12"/>
    </row>
    <row r="63" spans="1:11">
      <c r="A63" s="12"/>
      <c r="B63" s="12"/>
      <c r="C63" s="12"/>
      <c r="D63" s="12"/>
      <c r="E63" s="12"/>
      <c r="F63" s="12"/>
      <c r="G63" s="12"/>
      <c r="H63" s="12"/>
      <c r="I63" s="12"/>
      <c r="J63" s="12"/>
      <c r="K63" s="12"/>
    </row>
    <row r="64" spans="1:11">
      <c r="A64" s="12"/>
      <c r="B64" s="12"/>
      <c r="C64" s="12"/>
      <c r="D64" s="12"/>
      <c r="E64" s="12"/>
      <c r="F64" s="12"/>
      <c r="G64" s="12"/>
      <c r="H64" s="12"/>
      <c r="I64" s="12"/>
      <c r="J64" s="12"/>
      <c r="K64" s="12"/>
    </row>
    <row r="65" spans="1:11">
      <c r="A65" s="12"/>
      <c r="B65" s="12"/>
      <c r="C65" s="12"/>
      <c r="D65" s="12"/>
      <c r="E65" s="12"/>
      <c r="F65" s="12"/>
      <c r="G65" s="12"/>
      <c r="H65" s="12"/>
      <c r="I65" s="12"/>
      <c r="J65" s="12"/>
      <c r="K65" s="12"/>
    </row>
    <row r="66" spans="1:11">
      <c r="A66" s="12"/>
      <c r="B66" s="12"/>
      <c r="C66" s="12"/>
      <c r="D66" s="12"/>
      <c r="E66" s="12"/>
      <c r="F66" s="12"/>
      <c r="G66" s="12"/>
      <c r="H66" s="12"/>
      <c r="I66" s="12"/>
      <c r="J66" s="12"/>
      <c r="K66" s="12"/>
    </row>
    <row r="67" spans="1:11">
      <c r="A67" s="12"/>
      <c r="B67" s="12"/>
      <c r="C67" s="12"/>
      <c r="D67" s="12"/>
      <c r="E67" s="12"/>
      <c r="F67" s="12"/>
      <c r="G67" s="12"/>
      <c r="H67" s="12"/>
      <c r="I67" s="12"/>
      <c r="J67" s="12"/>
      <c r="K67" s="12"/>
    </row>
  </sheetData>
  <mergeCells count="7">
    <mergeCell ref="B40:H40"/>
    <mergeCell ref="A4:K4"/>
    <mergeCell ref="A1:K1"/>
    <mergeCell ref="A2:K3"/>
    <mergeCell ref="C35:K35"/>
    <mergeCell ref="C36:K36"/>
    <mergeCell ref="C37:K37"/>
  </mergeCells>
  <pageMargins left="0.19685039370078741" right="0.19685039370078741" top="0.19685039370078741" bottom="0.19685039370078741"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Troškovnik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2013-07-18T08:38:35Z</dcterms:created>
  <dcterms:modified xsi:type="dcterms:W3CDTF">2017-11-13T10:27:14Z</dcterms:modified>
</cp:coreProperties>
</file>